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2242DD83-608B-4332-BDD2-517DA865BB7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<sst xmlns="http://schemas.openxmlformats.org/spreadsheetml/2006/main" count="2796" uniqueCount="886">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</sst>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270</v>
      </c>
      <c r="B10" s="102"/>
      <c r="C10" s="94" t="str">
        <f>VLOOKUP(A10,'TRE- BLOQUE 1'!1:1048576,5,0)</f>
        <v>G. Smart Products</v>
      </c>
      <c r="D10" s="94"/>
      <c r="E10" s="94"/>
      <c r="F10" s="94"/>
      <c r="G10" s="94" t="str">
        <f>VLOOKUP(A10,'TRE- BLOQUE 1'!1:1048576,7,0)</f>
        <v>Gerente 3</v>
      </c>
      <c r="H10" s="94"/>
      <c r="I10" s="95" t="str">
        <f>VLOOKUP(A10,'TRE- BLOQUE 1'!1:1048576,10,0)</f>
        <v>Jefe/a de Proyectos de TI</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3.80000000000001" customHeight="1" thickTop="1" thickBot="1" x14ac:dyDescent="0.3">
      <c r="A17" s="142" t="str">
        <f>VLOOKUP(A10,'TRE- BLOQUE 1'!1:1048576,18,0)</f>
        <v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3B61w1duk7a9wM0xxCl+gbW5SLCYR29/pON10lsV4UAyhFNm9mqhFkwLfBZGgxwF4ikIZk9hB9t3Y+In6T5aXg==" saltValue="PjeeJ93z44pN+Gb5H36pj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2023-02-27T12:11:56Z</dcterms:modified>
</cp:coreProperties>
</file>